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65" windowHeight="9975" activeTab="0"/>
  </bookViews>
  <sheets>
    <sheet name="Ед.поставщик" sheetId="1" r:id="rId1"/>
  </sheets>
  <definedNames>
    <definedName name="_GoBack" localSheetId="0">'Ед.поставщик'!$B$5</definedName>
  </definedNames>
  <calcPr fullCalcOnLoad="1"/>
</workbook>
</file>

<file path=xl/sharedStrings.xml><?xml version="1.0" encoding="utf-8"?>
<sst xmlns="http://schemas.openxmlformats.org/spreadsheetml/2006/main" count="62" uniqueCount="57">
  <si>
    <t>№ П/П</t>
  </si>
  <si>
    <t>Наименование поставщика</t>
  </si>
  <si>
    <t>Предмет договора</t>
  </si>
  <si>
    <t xml:space="preserve">№ 
договора 
</t>
  </si>
  <si>
    <t xml:space="preserve">Дата
заключения
договора
</t>
  </si>
  <si>
    <t xml:space="preserve">Цена 
договора 
</t>
  </si>
  <si>
    <t>Договоры, заключенные заказчиком по результатам закупки у единственного поставщика (исполнителя, подрядчика)</t>
  </si>
  <si>
    <t>Поставка товара</t>
  </si>
  <si>
    <t>ИП Гмызин А. Н.</t>
  </si>
  <si>
    <t>ООО «Лузская нефтебаза»</t>
  </si>
  <si>
    <t>Поставка ГСМ</t>
  </si>
  <si>
    <t>ИП Метелева О. Д.</t>
  </si>
  <si>
    <t xml:space="preserve">ИП Кочкин О. В. </t>
  </si>
  <si>
    <t>ИП Русанов Н. Г.</t>
  </si>
  <si>
    <t>п.22</t>
  </si>
  <si>
    <t>Общество с ограниченной ответственностью  «Р-ХОЛОД 35»</t>
  </si>
  <si>
    <t>Услуги по ремонту холодильного оборудования</t>
  </si>
  <si>
    <t>б/н</t>
  </si>
  <si>
    <t>Кировское областное государственное автономное учреждение «Вятский издательский дом»</t>
  </si>
  <si>
    <t>Оформление подписки и доставка периодического печатного издания газета «Кировская правда»</t>
  </si>
  <si>
    <t>ООО «Устюг Авто»</t>
  </si>
  <si>
    <t>Технический осмотр транспортных средств</t>
  </si>
  <si>
    <t>ПАО «Ростелеком»</t>
  </si>
  <si>
    <t>Предоставление доступа к СПД</t>
  </si>
  <si>
    <t>22-ЕП</t>
  </si>
  <si>
    <t>Поставка посуды (салатники)</t>
  </si>
  <si>
    <t>ОТ-2022-211</t>
  </si>
  <si>
    <t>ФГБОУ ДПО КИППКК АПК</t>
  </si>
  <si>
    <t>Образовательные услуги по дополнительным профессиональным программам</t>
  </si>
  <si>
    <t>ИП Мигальников Н. А.</t>
  </si>
  <si>
    <t>Ремонт автотранспортных средств (УАЗ Патриот)</t>
  </si>
  <si>
    <t>23-ЕП</t>
  </si>
  <si>
    <t>ИП Семенищев В. А.</t>
  </si>
  <si>
    <t>Поставка товара (комплектующие для овощерезки)</t>
  </si>
  <si>
    <t>24-ЕП</t>
  </si>
  <si>
    <t>Ремонт бетонной стяжки пола в здании бани-прачечной</t>
  </si>
  <si>
    <t xml:space="preserve">ООО «Дезвит-Трейд» </t>
  </si>
  <si>
    <t>Поставка товара (средство дезинфицирующее)</t>
  </si>
  <si>
    <t>25-ЕП</t>
  </si>
  <si>
    <t>26-ЕП</t>
  </si>
  <si>
    <t>ИП Момотов С. А.</t>
  </si>
  <si>
    <t>УАЗ Патриот</t>
  </si>
  <si>
    <t>27-ЕП</t>
  </si>
  <si>
    <t>Поставка товара (ленты каландра)</t>
  </si>
  <si>
    <t>28-ЕП</t>
  </si>
  <si>
    <t>Общество с ограниченной ответственностью «Компания Газосвет»</t>
  </si>
  <si>
    <t>Поставка товара (баннеры)</t>
  </si>
  <si>
    <t>29-ЕП</t>
  </si>
  <si>
    <t>ИП Ермаков А. Н.</t>
  </si>
  <si>
    <t>30-ЕП</t>
  </si>
  <si>
    <t>ИП Мигальников Николай Александрович</t>
  </si>
  <si>
    <t>Ремонт автотранспортных средств и топливной аппаратуры</t>
  </si>
  <si>
    <t>1/22</t>
  </si>
  <si>
    <t>ООО «Алгоритм»</t>
  </si>
  <si>
    <t>Испытания по контролю качества огнезащитной обработки деревянных конструкций</t>
  </si>
  <si>
    <t>п.10</t>
  </si>
  <si>
    <r>
      <t>Общество с ограниченной ответственностью “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Центр Посуды ”</t>
    </r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</si>
</sst>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Fill="1" applyAlignment="1">
      <alignment/>
    </xf>
    <xf numFmtId="4" fontId="39" fillId="0" borderId="0" xfId="0" applyNumberFormat="1" applyFont="1" applyFill="1" applyBorder="1" applyAlignment="1">
      <alignment horizontal="center" wrapText="1"/>
    </xf>
    <xf numFmtId="0" fontId="40" fillId="0" borderId="0" xfId="0" applyFont="1" applyFill="1" applyBorder="1" applyAlignment="1">
      <alignment vertical="top" wrapText="1"/>
    </xf>
    <xf numFmtId="14" fontId="40" fillId="0" borderId="0" xfId="0" applyNumberFormat="1" applyFont="1" applyFill="1" applyBorder="1" applyAlignment="1">
      <alignment vertical="top" wrapText="1"/>
    </xf>
    <xf numFmtId="0" fontId="40" fillId="0" borderId="0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vertical="top" wrapText="1"/>
    </xf>
    <xf numFmtId="14" fontId="40" fillId="0" borderId="0" xfId="0" applyNumberFormat="1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41" fillId="33" borderId="0" xfId="0" applyFont="1" applyFill="1" applyBorder="1" applyAlignment="1">
      <alignment wrapText="1"/>
    </xf>
    <xf numFmtId="0" fontId="41" fillId="33" borderId="0" xfId="0" applyFont="1" applyFill="1" applyBorder="1" applyAlignment="1">
      <alignment vertical="top" wrapText="1"/>
    </xf>
    <xf numFmtId="0" fontId="42" fillId="33" borderId="0" xfId="0" applyFont="1" applyFill="1" applyBorder="1" applyAlignment="1">
      <alignment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14" fontId="40" fillId="0" borderId="0" xfId="0" applyNumberFormat="1" applyFont="1" applyFill="1" applyBorder="1" applyAlignment="1">
      <alignment vertical="top" wrapText="1"/>
    </xf>
    <xf numFmtId="0" fontId="40" fillId="0" borderId="0" xfId="0" applyFont="1" applyFill="1" applyBorder="1" applyAlignment="1">
      <alignment vertical="top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top" wrapText="1"/>
    </xf>
    <xf numFmtId="0" fontId="41" fillId="0" borderId="10" xfId="0" applyFont="1" applyBorder="1" applyAlignment="1">
      <alignment vertical="top" wrapText="1"/>
    </xf>
    <xf numFmtId="14" fontId="43" fillId="0" borderId="10" xfId="0" applyNumberFormat="1" applyFont="1" applyBorder="1" applyAlignment="1">
      <alignment vertical="top" wrapText="1"/>
    </xf>
    <xf numFmtId="4" fontId="41" fillId="0" borderId="10" xfId="0" applyNumberFormat="1" applyFont="1" applyBorder="1" applyAlignment="1">
      <alignment horizontal="right" vertical="top" wrapText="1"/>
    </xf>
    <xf numFmtId="4" fontId="41" fillId="0" borderId="10" xfId="0" applyNumberFormat="1" applyFont="1" applyBorder="1" applyAlignment="1">
      <alignment vertical="top" wrapText="1"/>
    </xf>
    <xf numFmtId="0" fontId="41" fillId="0" borderId="0" xfId="0" applyFont="1" applyFill="1" applyBorder="1" applyAlignment="1">
      <alignment wrapText="1"/>
    </xf>
    <xf numFmtId="49" fontId="43" fillId="0" borderId="10" xfId="0" applyNumberFormat="1" applyFont="1" applyBorder="1" applyAlignment="1">
      <alignment horizontal="right" vertical="top" wrapText="1"/>
    </xf>
    <xf numFmtId="14" fontId="43" fillId="0" borderId="10" xfId="0" applyNumberFormat="1" applyFont="1" applyBorder="1" applyAlignment="1">
      <alignment horizontal="right" vertical="top" wrapText="1"/>
    </xf>
    <xf numFmtId="0" fontId="43" fillId="0" borderId="10" xfId="0" applyFont="1" applyBorder="1" applyAlignment="1">
      <alignment vertical="top" wrapText="1"/>
    </xf>
    <xf numFmtId="4" fontId="43" fillId="0" borderId="10" xfId="0" applyNumberFormat="1" applyFont="1" applyBorder="1" applyAlignment="1">
      <alignment horizontal="right" vertical="top" wrapText="1"/>
    </xf>
    <xf numFmtId="0" fontId="41" fillId="0" borderId="0" xfId="0" applyFont="1" applyAlignment="1">
      <alignment/>
    </xf>
    <xf numFmtId="0" fontId="43" fillId="0" borderId="10" xfId="0" applyFont="1" applyBorder="1" applyAlignment="1">
      <alignment horizontal="right" vertical="top" wrapText="1"/>
    </xf>
    <xf numFmtId="4" fontId="41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zoomScale="80" zoomScaleNormal="80" zoomScalePageLayoutView="0" workbookViewId="0" topLeftCell="A1">
      <selection activeCell="D41" sqref="D41"/>
    </sheetView>
  </sheetViews>
  <sheetFormatPr defaultColWidth="9.140625" defaultRowHeight="15"/>
  <cols>
    <col min="1" max="1" width="7.57421875" style="0" customWidth="1"/>
    <col min="2" max="2" width="13.421875" style="0" customWidth="1"/>
    <col min="3" max="3" width="14.8515625" style="0" customWidth="1"/>
    <col min="4" max="4" width="30.00390625" style="0" customWidth="1"/>
    <col min="5" max="5" width="30.28125" style="0" customWidth="1"/>
    <col min="6" max="6" width="20.00390625" style="0" customWidth="1"/>
    <col min="8" max="8" width="16.140625" style="0" customWidth="1"/>
    <col min="9" max="9" width="10.00390625" style="0" bestFit="1" customWidth="1"/>
    <col min="10" max="10" width="13.00390625" style="0" bestFit="1" customWidth="1"/>
    <col min="12" max="12" width="15.140625" style="0" bestFit="1" customWidth="1"/>
    <col min="13" max="13" width="16.140625" style="0" customWidth="1"/>
  </cols>
  <sheetData>
    <row r="1" spans="1:14" ht="30.75" customHeight="1">
      <c r="A1" s="20" t="s">
        <v>6</v>
      </c>
      <c r="B1" s="21"/>
      <c r="C1" s="21"/>
      <c r="D1" s="21"/>
      <c r="E1" s="21"/>
      <c r="F1" s="21"/>
      <c r="G1" s="22"/>
      <c r="H1" s="19"/>
      <c r="I1" s="19"/>
      <c r="J1" s="18"/>
      <c r="K1" s="19"/>
      <c r="L1" s="2"/>
      <c r="M1" s="23"/>
      <c r="N1" s="1"/>
    </row>
    <row r="2" spans="1:14" ht="63">
      <c r="A2" s="14" t="s">
        <v>0</v>
      </c>
      <c r="B2" s="14" t="s">
        <v>3</v>
      </c>
      <c r="C2" s="14" t="s">
        <v>4</v>
      </c>
      <c r="D2" s="14" t="s">
        <v>1</v>
      </c>
      <c r="E2" s="15" t="s">
        <v>2</v>
      </c>
      <c r="F2" s="14" t="s">
        <v>5</v>
      </c>
      <c r="G2" s="28"/>
      <c r="H2" s="19"/>
      <c r="I2" s="19"/>
      <c r="J2" s="18"/>
      <c r="K2" s="19"/>
      <c r="L2" s="2"/>
      <c r="M2" s="23"/>
      <c r="N2" s="1"/>
    </row>
    <row r="3" spans="1:14" ht="87.75" customHeight="1">
      <c r="A3" s="10">
        <v>1</v>
      </c>
      <c r="B3" s="29" t="s">
        <v>52</v>
      </c>
      <c r="C3" s="30">
        <v>44621</v>
      </c>
      <c r="D3" s="31" t="s">
        <v>15</v>
      </c>
      <c r="E3" s="31" t="s">
        <v>16</v>
      </c>
      <c r="F3" s="32">
        <v>50000</v>
      </c>
      <c r="G3" s="11"/>
      <c r="H3" s="7"/>
      <c r="I3" s="7"/>
      <c r="J3" s="8"/>
      <c r="K3" s="7"/>
      <c r="L3" s="2"/>
      <c r="M3" s="6"/>
      <c r="N3" s="1"/>
    </row>
    <row r="4" spans="1:14" ht="74.25" customHeight="1">
      <c r="A4" s="9">
        <v>2</v>
      </c>
      <c r="B4" s="31" t="s">
        <v>17</v>
      </c>
      <c r="C4" s="30">
        <v>44635</v>
      </c>
      <c r="D4" s="31" t="s">
        <v>18</v>
      </c>
      <c r="E4" s="31" t="s">
        <v>19</v>
      </c>
      <c r="F4" s="32">
        <v>7700</v>
      </c>
      <c r="G4" s="12"/>
      <c r="H4" s="3"/>
      <c r="I4" s="3"/>
      <c r="J4" s="4"/>
      <c r="K4" s="3"/>
      <c r="L4" s="2"/>
      <c r="M4" s="5"/>
      <c r="N4" s="1"/>
    </row>
    <row r="5" spans="1:14" ht="34.5" customHeight="1">
      <c r="A5" s="10">
        <v>3</v>
      </c>
      <c r="B5" s="25">
        <v>44651</v>
      </c>
      <c r="C5" s="30">
        <v>44651</v>
      </c>
      <c r="D5" s="31" t="s">
        <v>20</v>
      </c>
      <c r="E5" s="31" t="s">
        <v>21</v>
      </c>
      <c r="F5" s="32">
        <v>5240</v>
      </c>
      <c r="G5" s="13"/>
      <c r="H5" s="19"/>
      <c r="I5" s="19"/>
      <c r="J5" s="18"/>
      <c r="K5" s="19"/>
      <c r="L5" s="2"/>
      <c r="M5" s="23"/>
      <c r="N5" s="1"/>
    </row>
    <row r="6" spans="1:14" ht="86.25" customHeight="1">
      <c r="A6" s="10">
        <v>4</v>
      </c>
      <c r="B6" s="31">
        <v>343001702367</v>
      </c>
      <c r="C6" s="30">
        <v>44652</v>
      </c>
      <c r="D6" s="31" t="s">
        <v>22</v>
      </c>
      <c r="E6" s="31" t="s">
        <v>23</v>
      </c>
      <c r="F6" s="32">
        <v>85200</v>
      </c>
      <c r="G6" s="11"/>
      <c r="H6" s="19"/>
      <c r="I6" s="19"/>
      <c r="J6" s="18"/>
      <c r="K6" s="19"/>
      <c r="L6" s="2"/>
      <c r="M6" s="23"/>
      <c r="N6" s="1"/>
    </row>
    <row r="7" spans="1:14" ht="51" customHeight="1">
      <c r="A7" s="9">
        <v>5</v>
      </c>
      <c r="B7" s="24" t="s">
        <v>24</v>
      </c>
      <c r="C7" s="25">
        <v>44656</v>
      </c>
      <c r="D7" s="24" t="s">
        <v>56</v>
      </c>
      <c r="E7" s="24" t="s">
        <v>25</v>
      </c>
      <c r="F7" s="26">
        <v>67200</v>
      </c>
      <c r="G7" s="11"/>
      <c r="H7" s="3"/>
      <c r="I7" s="3"/>
      <c r="J7" s="4"/>
      <c r="K7" s="3"/>
      <c r="L7" s="2"/>
      <c r="M7" s="5"/>
      <c r="N7" s="1"/>
    </row>
    <row r="8" spans="1:7" ht="63">
      <c r="A8" s="10">
        <v>6</v>
      </c>
      <c r="B8" s="24" t="s">
        <v>26</v>
      </c>
      <c r="C8" s="25">
        <v>44655</v>
      </c>
      <c r="D8" s="24" t="s">
        <v>27</v>
      </c>
      <c r="E8" s="24" t="s">
        <v>28</v>
      </c>
      <c r="F8" s="26">
        <v>9100</v>
      </c>
      <c r="G8" s="33" t="s">
        <v>55</v>
      </c>
    </row>
    <row r="9" spans="1:7" ht="15.75">
      <c r="A9" s="10">
        <v>7</v>
      </c>
      <c r="B9" s="24">
        <v>323</v>
      </c>
      <c r="C9" s="25">
        <v>44659</v>
      </c>
      <c r="D9" s="24" t="s">
        <v>11</v>
      </c>
      <c r="E9" s="24" t="s">
        <v>7</v>
      </c>
      <c r="F9" s="27">
        <v>10762</v>
      </c>
      <c r="G9" s="33"/>
    </row>
    <row r="10" spans="1:8" ht="33" customHeight="1">
      <c r="A10" s="9">
        <v>8</v>
      </c>
      <c r="B10" s="31">
        <v>262</v>
      </c>
      <c r="C10" s="30">
        <v>44664</v>
      </c>
      <c r="D10" s="31" t="s">
        <v>29</v>
      </c>
      <c r="E10" s="31" t="s">
        <v>30</v>
      </c>
      <c r="F10" s="32">
        <v>24382</v>
      </c>
      <c r="G10" s="16"/>
      <c r="H10" s="17"/>
    </row>
    <row r="11" spans="1:7" ht="30" customHeight="1">
      <c r="A11" s="10">
        <v>9</v>
      </c>
      <c r="B11" s="31">
        <v>13</v>
      </c>
      <c r="C11" s="30">
        <v>44665</v>
      </c>
      <c r="D11" s="31" t="s">
        <v>9</v>
      </c>
      <c r="E11" s="24" t="s">
        <v>10</v>
      </c>
      <c r="F11" s="32">
        <v>259050</v>
      </c>
      <c r="G11" s="33" t="s">
        <v>14</v>
      </c>
    </row>
    <row r="12" spans="1:7" ht="54" customHeight="1">
      <c r="A12" s="10">
        <v>10</v>
      </c>
      <c r="B12" s="31" t="s">
        <v>31</v>
      </c>
      <c r="C12" s="30">
        <v>44666</v>
      </c>
      <c r="D12" s="31" t="s">
        <v>32</v>
      </c>
      <c r="E12" s="24" t="s">
        <v>33</v>
      </c>
      <c r="F12" s="32">
        <v>21400</v>
      </c>
      <c r="G12" s="33"/>
    </row>
    <row r="13" spans="1:7" ht="47.25">
      <c r="A13" s="9">
        <v>11</v>
      </c>
      <c r="B13" s="31" t="s">
        <v>34</v>
      </c>
      <c r="C13" s="30">
        <v>44666</v>
      </c>
      <c r="D13" s="31" t="s">
        <v>13</v>
      </c>
      <c r="E13" s="31" t="s">
        <v>35</v>
      </c>
      <c r="F13" s="32">
        <v>37170</v>
      </c>
      <c r="G13" s="33"/>
    </row>
    <row r="14" spans="1:8" ht="31.5">
      <c r="A14" s="10">
        <v>12</v>
      </c>
      <c r="B14" s="31">
        <v>131</v>
      </c>
      <c r="C14" s="30">
        <v>44671</v>
      </c>
      <c r="D14" s="31" t="s">
        <v>36</v>
      </c>
      <c r="E14" s="24" t="s">
        <v>37</v>
      </c>
      <c r="F14" s="32">
        <v>2880</v>
      </c>
      <c r="G14" s="12"/>
      <c r="H14" s="17"/>
    </row>
    <row r="15" spans="1:7" ht="15.75">
      <c r="A15" s="10">
        <v>13</v>
      </c>
      <c r="B15" s="31" t="s">
        <v>38</v>
      </c>
      <c r="C15" s="30">
        <v>44672</v>
      </c>
      <c r="D15" s="31" t="s">
        <v>8</v>
      </c>
      <c r="E15" s="31" t="s">
        <v>7</v>
      </c>
      <c r="F15" s="32">
        <v>17385</v>
      </c>
      <c r="G15" s="33"/>
    </row>
    <row r="16" spans="1:7" ht="15.75">
      <c r="A16" s="9">
        <v>14</v>
      </c>
      <c r="B16" s="31" t="s">
        <v>39</v>
      </c>
      <c r="C16" s="30">
        <v>44673</v>
      </c>
      <c r="D16" s="31" t="s">
        <v>40</v>
      </c>
      <c r="E16" s="31" t="s">
        <v>41</v>
      </c>
      <c r="F16" s="32">
        <v>1100</v>
      </c>
      <c r="G16" s="33"/>
    </row>
    <row r="17" spans="1:7" ht="31.5">
      <c r="A17" s="10">
        <v>15</v>
      </c>
      <c r="B17" s="31" t="s">
        <v>42</v>
      </c>
      <c r="C17" s="30">
        <v>44673</v>
      </c>
      <c r="D17" s="31" t="s">
        <v>32</v>
      </c>
      <c r="E17" s="24" t="s">
        <v>43</v>
      </c>
      <c r="F17" s="32">
        <v>87840</v>
      </c>
      <c r="G17" s="33"/>
    </row>
    <row r="18" spans="1:7" ht="47.25">
      <c r="A18" s="10">
        <v>16</v>
      </c>
      <c r="B18" s="31" t="s">
        <v>44</v>
      </c>
      <c r="C18" s="30">
        <v>44673</v>
      </c>
      <c r="D18" s="31" t="s">
        <v>45</v>
      </c>
      <c r="E18" s="24" t="s">
        <v>46</v>
      </c>
      <c r="F18" s="32">
        <v>12530</v>
      </c>
      <c r="G18" s="33"/>
    </row>
    <row r="19" spans="1:7" ht="15.75">
      <c r="A19" s="9">
        <v>17</v>
      </c>
      <c r="B19" s="31" t="s">
        <v>47</v>
      </c>
      <c r="C19" s="30">
        <v>44676</v>
      </c>
      <c r="D19" s="31" t="s">
        <v>48</v>
      </c>
      <c r="E19" s="24" t="s">
        <v>7</v>
      </c>
      <c r="F19" s="32">
        <v>8778.5</v>
      </c>
      <c r="G19" s="33"/>
    </row>
    <row r="20" spans="1:7" ht="15.75">
      <c r="A20" s="10">
        <v>18</v>
      </c>
      <c r="B20" s="31" t="s">
        <v>49</v>
      </c>
      <c r="C20" s="30">
        <v>44678</v>
      </c>
      <c r="D20" s="24" t="s">
        <v>12</v>
      </c>
      <c r="E20" s="24" t="s">
        <v>7</v>
      </c>
      <c r="F20" s="26">
        <v>25447</v>
      </c>
      <c r="G20" s="33"/>
    </row>
    <row r="21" spans="1:7" ht="47.25">
      <c r="A21" s="10">
        <v>19</v>
      </c>
      <c r="B21" s="31">
        <v>282</v>
      </c>
      <c r="C21" s="30">
        <v>44678</v>
      </c>
      <c r="D21" s="31" t="s">
        <v>50</v>
      </c>
      <c r="E21" s="24" t="s">
        <v>51</v>
      </c>
      <c r="F21" s="32">
        <v>103190</v>
      </c>
      <c r="G21" s="33"/>
    </row>
    <row r="22" spans="1:7" ht="63">
      <c r="A22" s="9">
        <v>20</v>
      </c>
      <c r="B22" s="31" t="s">
        <v>17</v>
      </c>
      <c r="C22" s="30">
        <v>44679</v>
      </c>
      <c r="D22" s="31" t="s">
        <v>53</v>
      </c>
      <c r="E22" s="24" t="s">
        <v>54</v>
      </c>
      <c r="F22" s="34">
        <v>23600</v>
      </c>
      <c r="G22" s="33"/>
    </row>
    <row r="23" spans="1:7" ht="15.75">
      <c r="A23" s="33"/>
      <c r="B23" s="33"/>
      <c r="C23" s="33"/>
      <c r="D23" s="33"/>
      <c r="E23" s="33"/>
      <c r="F23" s="35">
        <f>SUM(F3:F22)</f>
        <v>859954.5</v>
      </c>
      <c r="G23" s="33"/>
    </row>
    <row r="24" spans="1:7" ht="15.75">
      <c r="A24" s="33"/>
      <c r="B24" s="33"/>
      <c r="C24" s="33"/>
      <c r="D24" s="33"/>
      <c r="E24" s="33"/>
      <c r="F24" s="35">
        <f>F23-F11-F8</f>
        <v>591804.5</v>
      </c>
      <c r="G24" s="33"/>
    </row>
  </sheetData>
  <sheetProtection/>
  <mergeCells count="11">
    <mergeCell ref="I5:I6"/>
    <mergeCell ref="J5:J6"/>
    <mergeCell ref="K5:K6"/>
    <mergeCell ref="A1:G1"/>
    <mergeCell ref="M5:M6"/>
    <mergeCell ref="H1:H2"/>
    <mergeCell ref="I1:I2"/>
    <mergeCell ref="J1:J2"/>
    <mergeCell ref="K1:K2"/>
    <mergeCell ref="M1:M2"/>
    <mergeCell ref="H5:H6"/>
  </mergeCells>
  <printOptions/>
  <pageMargins left="0.7086614173228347" right="0.7086614173228347" top="0.35" bottom="0.38" header="0.31496062992125984" footer="0.3149606299212598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2021-03-29T06:18:59Z</cp:lastPrinted>
  <dcterms:created xsi:type="dcterms:W3CDTF">2020-06-26T06:14:24Z</dcterms:created>
  <dcterms:modified xsi:type="dcterms:W3CDTF">2022-07-12T10:07:55Z</dcterms:modified>
  <cp:category/>
  <cp:version/>
  <cp:contentType/>
  <cp:contentStatus/>
</cp:coreProperties>
</file>